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.Contabilidad\Documents\Archivos 2019\Cuenta Pública 2019\4.Cuenta Pública Oct-Dic 2019\Cuenta Pública 2019\Digitales\"/>
    </mc:Choice>
  </mc:AlternateContent>
  <xr:revisionPtr revIDLastSave="0" documentId="13_ncr:1_{38FD7FF7-D5D0-4CF6-BD34-3DF21A00596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AA" sheetId="1" r:id="rId1"/>
  </sheets>
  <definedNames>
    <definedName name="_xlnm._FilterDatabase" localSheetId="0" hidden="1">EAA!$A$2:$G$24</definedName>
    <definedName name="_xlnm.Print_Area" localSheetId="0">EAA!$A$1:$G$35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0" i="1" l="1"/>
  <c r="F19" i="1"/>
  <c r="F15" i="1"/>
  <c r="F11" i="1"/>
  <c r="F8" i="1"/>
  <c r="F7" i="1"/>
  <c r="G7" i="1" s="1"/>
  <c r="F6" i="1"/>
  <c r="F4" i="1"/>
  <c r="G9" i="1" l="1"/>
  <c r="G21" i="1" l="1"/>
  <c r="G20" i="1"/>
  <c r="G19" i="1"/>
  <c r="G15" i="1"/>
  <c r="G11" i="1"/>
  <c r="G8" i="1"/>
  <c r="G6" i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<sst xmlns="http://schemas.openxmlformats.org/spreadsheetml/2006/main" count="27" uniqueCount="27">
  <si>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</si>
  <si>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</si>
  <si>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</si>
  <si>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</si>
  <si>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</si>
  <si>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</si>
  <si>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</si>
  <si>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</si>
  <si>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</si>
  <si>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</si>
  <si>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</si>
  <si>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</si>
  <si>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</si>
  <si>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</si>
  <si>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</si>
  <si>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</si>
  <si>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</si>
  <si>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</si>
  <si>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</si>
  <si>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</si>
  <si>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</si>
  <si>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</si>
  <si>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</si>
  <si>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</si>
  <si>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</si>
  <si>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emisor".</t>
  </si>
  <si>
    <t>COMISION MUNICIPAL DE CULTURA FISICA Y DEPORTE DE LEON GUANAJUATO
Estado Analítico del Activo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</si>
</sst>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9"/>
      <color rgb="FF000000"/>
      <name val="Calibri-Italic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0" fillId="0" borderId="0" xfId="0" applyNumberFormat="1" applyProtection="1">
      <protection locked="0"/>
    </xf>
    <xf numFmtId="0" fontId="7" fillId="0" borderId="0" xfId="0" applyFont="1"/>
    <xf numFmtId="4" fontId="8" fillId="3" borderId="0" xfId="0" applyNumberFormat="1" applyFont="1" applyFill="1" applyBorder="1" applyAlignment="1">
      <alignment wrapText="1"/>
    </xf>
    <xf numFmtId="0" fontId="8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4" fontId="0" fillId="0" borderId="0" xfId="0" applyNumberFormat="1" applyBorder="1" applyProtection="1">
      <protection locked="0"/>
    </xf>
    <xf numFmtId="4" fontId="2" fillId="0" borderId="3" xfId="8" applyNumberFormat="1" applyFont="1" applyFill="1" applyBorder="1" applyAlignment="1" applyProtection="1">
      <alignment vertical="top" wrapText="1"/>
      <protection locked="0"/>
    </xf>
    <xf numFmtId="4" fontId="9" fillId="3" borderId="0" xfId="0" applyNumberFormat="1" applyFont="1" applyFill="1" applyBorder="1" applyAlignment="1">
      <alignment wrapText="1"/>
    </xf>
    <xf numFmtId="0" fontId="3" fillId="0" borderId="1" xfId="8" applyNumberFormat="1" applyFont="1" applyFill="1" applyBorder="1" applyAlignment="1">
      <alignment horizontal="center" vertical="center" wrapText="1"/>
    </xf>
    <xf numFmtId="4" fontId="2" fillId="0" borderId="3" xfId="8" applyNumberFormat="1" applyFont="1" applyFill="1" applyBorder="1" applyAlignment="1" applyProtection="1">
      <alignment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4" fontId="8" fillId="3" borderId="11" xfId="0" applyNumberFormat="1" applyFont="1" applyFill="1" applyBorder="1" applyAlignment="1">
      <alignment wrapText="1"/>
    </xf>
    <xf numFmtId="4" fontId="9" fillId="3" borderId="11" xfId="0" applyNumberFormat="1" applyFont="1" applyFill="1" applyBorder="1" applyAlignment="1">
      <alignment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733425</xdr:colOff>
      <xdr:row>31</xdr:row>
      <xdr:rowOff>76200</xdr:rowOff>
    </xdr:from>
    <xdr:to>
      <xdr:col>6</xdr:col>
      <xdr:colOff>695325</xdr:colOff>
      <xdr:row>36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D4A9BD5-EC44-4E61-8EE4-1B7189A4C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353050"/>
          <a:ext cx="82581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showGridLines="0" tabSelected="1" zoomScaleNormal="100" workbookViewId="0">
      <selection activeCell="E21" sqref="E21"/>
    </sheetView>
  </sheetViews>
  <sheetFormatPr baseColWidth="10" defaultRowHeight="11.25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8" width="12" style="1"/>
    <col min="9" max="9" width="15.33203125" style="1" customWidth="1"/>
    <col min="10" max="10" width="16.6640625" style="1" customWidth="1"/>
    <col min="11" max="11" width="17" style="1" customWidth="1"/>
    <col min="12" max="12" width="15" style="1" customWidth="1"/>
    <col min="13" max="16384" width="12" style="1"/>
  </cols>
  <sheetData>
    <row r="1" spans="1:12" ht="39.950000000000003" customHeight="1">
      <c r="A1" s="33" t="s">
        <v>26</v>
      </c>
      <c r="B1" s="34"/>
      <c r="C1" s="34"/>
      <c r="D1" s="34"/>
      <c r="E1" s="34"/>
      <c r="F1" s="34"/>
      <c r="G1" s="35"/>
    </row>
    <row r="2" spans="1:12" ht="33.75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12">
      <c r="A3" s="4"/>
      <c r="B3" s="5"/>
      <c r="C3" s="11"/>
      <c r="D3" s="28"/>
      <c r="E3" s="11"/>
      <c r="F3" s="11"/>
      <c r="G3" s="12"/>
    </row>
    <row r="4" spans="1:12" ht="12.75">
      <c r="A4" s="16" t="s">
        <v>0</v>
      </c>
      <c r="B4" s="2"/>
      <c r="C4" s="13">
        <v>13922424.369999999</v>
      </c>
      <c r="D4" s="26">
        <v>311387658.50999999</v>
      </c>
      <c r="E4" s="32">
        <v>303201518.81</v>
      </c>
      <c r="F4" s="13">
        <f>C4+D4-E4</f>
        <v>22108564.069999993</v>
      </c>
      <c r="G4" s="13">
        <f>+F4-C4</f>
        <v>8186139.6999999937</v>
      </c>
      <c r="H4" s="20"/>
      <c r="I4" s="22"/>
      <c r="J4" s="22"/>
      <c r="K4" s="22"/>
      <c r="L4" s="22"/>
    </row>
    <row r="5" spans="1:12" ht="12.75">
      <c r="A5" s="16"/>
      <c r="B5" s="2"/>
      <c r="C5" s="13"/>
      <c r="D5" s="26"/>
      <c r="E5" s="13"/>
      <c r="F5" s="13"/>
      <c r="G5" s="13"/>
      <c r="I5" s="22"/>
      <c r="J5" s="24"/>
      <c r="K5" s="24"/>
    </row>
    <row r="6" spans="1:12" ht="12.75">
      <c r="A6" s="3">
        <v>1100</v>
      </c>
      <c r="B6" s="18" t="s">
        <v>8</v>
      </c>
      <c r="C6" s="13">
        <v>6836321.0499999998</v>
      </c>
      <c r="D6" s="27">
        <v>300858804.11000001</v>
      </c>
      <c r="E6" s="13">
        <v>300860838.31999999</v>
      </c>
      <c r="F6" s="13">
        <f>C6+D6-E6</f>
        <v>6834286.8400000334</v>
      </c>
      <c r="G6" s="13">
        <f>+F6-C6</f>
        <v>-2034.2099999664351</v>
      </c>
      <c r="H6" s="20"/>
      <c r="I6" s="22"/>
      <c r="J6" s="22"/>
      <c r="K6" s="22"/>
      <c r="L6" s="22"/>
    </row>
    <row r="7" spans="1:12" ht="12.75">
      <c r="A7" s="3">
        <v>1110</v>
      </c>
      <c r="B7" s="7" t="s">
        <v>9</v>
      </c>
      <c r="C7" s="19">
        <v>4069443.08</v>
      </c>
      <c r="D7" s="22">
        <v>236430590.40000001</v>
      </c>
      <c r="E7" s="31">
        <v>234729465.05000001</v>
      </c>
      <c r="F7" s="13">
        <f>C7+D7-E7</f>
        <v>5770568.4300000072</v>
      </c>
      <c r="G7" s="19">
        <f>+F7-C7</f>
        <v>1701125.3500000071</v>
      </c>
      <c r="H7" s="20"/>
      <c r="I7" s="22"/>
      <c r="J7" s="22"/>
      <c r="K7" s="22"/>
      <c r="L7" s="22"/>
    </row>
    <row r="8" spans="1:12" ht="12.75">
      <c r="A8" s="3">
        <v>1120</v>
      </c>
      <c r="B8" s="7" t="s">
        <v>10</v>
      </c>
      <c r="C8" s="19">
        <v>2658427.94</v>
      </c>
      <c r="D8" s="22">
        <v>54661386.460000001</v>
      </c>
      <c r="E8" s="31">
        <v>57107719.990000002</v>
      </c>
      <c r="F8" s="19">
        <f>C8+D8-E8</f>
        <v>212094.40999999642</v>
      </c>
      <c r="G8" s="19">
        <f>+F8-C8</f>
        <v>-2446333.5300000035</v>
      </c>
      <c r="H8" s="20"/>
      <c r="I8" s="22"/>
      <c r="J8" s="22"/>
      <c r="K8" s="22"/>
      <c r="L8" s="22"/>
    </row>
    <row r="9" spans="1:12" ht="12.75">
      <c r="A9" s="3">
        <v>1130</v>
      </c>
      <c r="B9" s="7" t="s">
        <v>11</v>
      </c>
      <c r="C9" s="13">
        <v>0</v>
      </c>
      <c r="D9" s="26">
        <v>757176.08</v>
      </c>
      <c r="E9" s="13">
        <v>0</v>
      </c>
      <c r="F9" s="19">
        <v>757176.08</v>
      </c>
      <c r="G9" s="19">
        <f>+F9-C9</f>
        <v>757176.08</v>
      </c>
      <c r="I9" s="22"/>
      <c r="J9" s="22"/>
      <c r="K9" s="23"/>
      <c r="L9" s="22"/>
    </row>
    <row r="10" spans="1:12" ht="12.75">
      <c r="A10" s="3">
        <v>1140</v>
      </c>
      <c r="B10" s="7" t="s">
        <v>1</v>
      </c>
      <c r="C10" s="13"/>
      <c r="D10" s="26"/>
      <c r="E10" s="13"/>
      <c r="F10" s="13"/>
      <c r="G10" s="13"/>
      <c r="I10" s="22"/>
      <c r="J10" s="24"/>
      <c r="K10" s="24"/>
      <c r="L10" s="24"/>
    </row>
    <row r="11" spans="1:12" ht="12.75">
      <c r="A11" s="3">
        <v>1150</v>
      </c>
      <c r="B11" s="7" t="s">
        <v>2</v>
      </c>
      <c r="C11" s="19">
        <v>108450.03</v>
      </c>
      <c r="D11" s="22">
        <v>9009651.1699999999</v>
      </c>
      <c r="E11" s="31">
        <v>9023653.2799999993</v>
      </c>
      <c r="F11" s="13">
        <f>C11+D11-E11</f>
        <v>94447.919999999925</v>
      </c>
      <c r="G11" s="19">
        <f t="shared" ref="G11" si="0">+F11-C11</f>
        <v>-14002.110000000073</v>
      </c>
      <c r="H11" s="20"/>
      <c r="I11" s="22"/>
      <c r="J11" s="22"/>
      <c r="K11" s="22"/>
      <c r="L11" s="22"/>
    </row>
    <row r="12" spans="1:12" ht="12.75">
      <c r="A12" s="3">
        <v>1160</v>
      </c>
      <c r="B12" s="7" t="s">
        <v>12</v>
      </c>
      <c r="C12" s="13"/>
      <c r="D12" s="26"/>
      <c r="E12" s="13"/>
      <c r="F12" s="13"/>
      <c r="G12" s="13"/>
      <c r="I12" s="22"/>
      <c r="J12" s="24"/>
      <c r="K12" s="24"/>
      <c r="L12" s="24"/>
    </row>
    <row r="13" spans="1:12" ht="12.75">
      <c r="A13" s="3">
        <v>1190</v>
      </c>
      <c r="B13" s="7" t="s">
        <v>13</v>
      </c>
      <c r="C13" s="13"/>
      <c r="D13" s="26"/>
      <c r="E13" s="13"/>
      <c r="F13" s="13"/>
      <c r="G13" s="13"/>
      <c r="I13" s="22"/>
      <c r="J13" s="24"/>
      <c r="K13" s="24"/>
      <c r="L13" s="24"/>
    </row>
    <row r="14" spans="1:12" ht="12.75">
      <c r="A14" s="3"/>
      <c r="B14" s="7"/>
      <c r="C14" s="13"/>
      <c r="D14" s="26"/>
      <c r="E14" s="13"/>
      <c r="F14" s="13"/>
      <c r="G14" s="13"/>
      <c r="I14" s="22"/>
      <c r="J14" s="24"/>
      <c r="K14" s="24"/>
      <c r="L14" s="24"/>
    </row>
    <row r="15" spans="1:12" ht="12.75">
      <c r="A15" s="3">
        <v>1200</v>
      </c>
      <c r="B15" s="18" t="s">
        <v>14</v>
      </c>
      <c r="C15" s="13">
        <v>7086103.3200000003</v>
      </c>
      <c r="D15" s="27">
        <v>10528854.4</v>
      </c>
      <c r="E15" s="32">
        <v>2340680.4900000002</v>
      </c>
      <c r="F15" s="13">
        <f>C15+D15-E15</f>
        <v>15274277.229999999</v>
      </c>
      <c r="G15" s="13">
        <f t="shared" ref="G15" si="1">+F15-C15</f>
        <v>8188173.9099999983</v>
      </c>
      <c r="H15" s="20"/>
      <c r="I15" s="22"/>
      <c r="J15" s="22"/>
      <c r="K15" s="22"/>
      <c r="L15" s="22"/>
    </row>
    <row r="16" spans="1:12" ht="12.75">
      <c r="A16" s="3">
        <v>1210</v>
      </c>
      <c r="B16" s="7" t="s">
        <v>15</v>
      </c>
      <c r="C16" s="13"/>
      <c r="D16" s="26"/>
      <c r="E16" s="13"/>
      <c r="F16" s="13"/>
      <c r="G16" s="13"/>
      <c r="I16" s="22"/>
      <c r="J16" s="24"/>
      <c r="K16" s="24"/>
      <c r="L16" s="24"/>
    </row>
    <row r="17" spans="1:12" ht="12.75">
      <c r="A17" s="3">
        <v>1220</v>
      </c>
      <c r="B17" s="7" t="s">
        <v>16</v>
      </c>
      <c r="C17" s="14"/>
      <c r="D17" s="29"/>
      <c r="E17" s="14"/>
      <c r="F17" s="14"/>
      <c r="G17" s="14"/>
      <c r="I17" s="22"/>
      <c r="J17" s="24"/>
      <c r="K17" s="24"/>
      <c r="L17" s="24"/>
    </row>
    <row r="18" spans="1:12" ht="12.75">
      <c r="A18" s="3">
        <v>1230</v>
      </c>
      <c r="B18" s="7" t="s">
        <v>17</v>
      </c>
      <c r="C18" s="14"/>
      <c r="D18" s="29"/>
      <c r="E18" s="14"/>
      <c r="F18" s="14"/>
      <c r="G18" s="14"/>
      <c r="I18" s="22"/>
      <c r="J18" s="24"/>
      <c r="K18" s="24"/>
      <c r="L18" s="24"/>
    </row>
    <row r="19" spans="1:12" ht="12.75">
      <c r="A19" s="3">
        <v>1240</v>
      </c>
      <c r="B19" s="7" t="s">
        <v>18</v>
      </c>
      <c r="C19" s="19">
        <v>14831271.369999999</v>
      </c>
      <c r="D19" s="22">
        <v>10391702.130000001</v>
      </c>
      <c r="E19" s="31">
        <v>232708.28</v>
      </c>
      <c r="F19" s="13">
        <f>C19+D19-E19</f>
        <v>24990265.219999999</v>
      </c>
      <c r="G19" s="19">
        <f t="shared" ref="G19:G21" si="2">+F19-C19</f>
        <v>10158993.85</v>
      </c>
      <c r="H19" s="20"/>
      <c r="I19" s="22"/>
      <c r="J19" s="22"/>
      <c r="K19" s="22"/>
      <c r="L19" s="22"/>
    </row>
    <row r="20" spans="1:12" ht="12.75">
      <c r="A20" s="3">
        <v>1250</v>
      </c>
      <c r="B20" s="7" t="s">
        <v>19</v>
      </c>
      <c r="C20" s="19">
        <v>571568.56999999995</v>
      </c>
      <c r="D20" s="30">
        <v>0</v>
      </c>
      <c r="E20" s="19">
        <v>0</v>
      </c>
      <c r="F20" s="19">
        <f>C20+D20-E20</f>
        <v>571568.56999999995</v>
      </c>
      <c r="G20" s="19">
        <f t="shared" si="2"/>
        <v>0</v>
      </c>
      <c r="H20" s="20"/>
      <c r="I20" s="22"/>
      <c r="J20" s="23"/>
      <c r="K20" s="23"/>
      <c r="L20" s="22"/>
    </row>
    <row r="21" spans="1:12" ht="12.75">
      <c r="A21" s="3">
        <v>1260</v>
      </c>
      <c r="B21" s="7" t="s">
        <v>20</v>
      </c>
      <c r="C21" s="19">
        <v>8316736.6200000001</v>
      </c>
      <c r="D21" s="22">
        <v>137152.26999999999</v>
      </c>
      <c r="E21" s="31">
        <v>2107972.21</v>
      </c>
      <c r="F21" s="19">
        <f>C21-D21+E21</f>
        <v>10287556.560000001</v>
      </c>
      <c r="G21" s="19">
        <f t="shared" si="2"/>
        <v>1970819.9400000004</v>
      </c>
      <c r="H21" s="20"/>
      <c r="I21" s="22"/>
      <c r="J21" s="22"/>
      <c r="K21" s="22"/>
      <c r="L21" s="22"/>
    </row>
    <row r="22" spans="1:12">
      <c r="A22" s="3">
        <v>1270</v>
      </c>
      <c r="B22" s="7" t="s">
        <v>21</v>
      </c>
      <c r="C22" s="13"/>
      <c r="D22" s="26"/>
      <c r="E22" s="13"/>
      <c r="F22" s="13"/>
      <c r="G22" s="13"/>
      <c r="I22" s="24"/>
      <c r="J22" s="24"/>
      <c r="K22" s="24"/>
      <c r="L22" s="24"/>
    </row>
    <row r="23" spans="1:12">
      <c r="A23" s="3">
        <v>1280</v>
      </c>
      <c r="B23" s="7" t="s">
        <v>22</v>
      </c>
      <c r="C23" s="13"/>
      <c r="D23" s="26"/>
      <c r="E23" s="13"/>
      <c r="F23" s="13"/>
      <c r="G23" s="13"/>
      <c r="I23" s="25"/>
      <c r="J23" s="24"/>
      <c r="K23" s="24"/>
      <c r="L23" s="24"/>
    </row>
    <row r="24" spans="1:12">
      <c r="A24" s="3">
        <v>1290</v>
      </c>
      <c r="B24" s="7" t="s">
        <v>23</v>
      </c>
      <c r="C24" s="13"/>
      <c r="D24" s="26"/>
      <c r="E24" s="13"/>
      <c r="F24" s="13"/>
      <c r="G24" s="13"/>
      <c r="I24" s="20"/>
    </row>
    <row r="25" spans="1:12">
      <c r="A25" s="17"/>
      <c r="B25" s="6"/>
      <c r="C25" s="15"/>
      <c r="D25" s="17"/>
      <c r="E25" s="15"/>
      <c r="F25" s="15"/>
      <c r="G25" s="15"/>
      <c r="I25" s="20"/>
    </row>
    <row r="26" spans="1:12">
      <c r="C26" s="20"/>
      <c r="D26" s="20"/>
      <c r="E26" s="20"/>
      <c r="F26" s="20"/>
      <c r="G26" s="20"/>
      <c r="I26" s="20"/>
    </row>
    <row r="27" spans="1:12" ht="12">
      <c r="A27" s="21" t="s">
        <v>25</v>
      </c>
      <c r="C27" s="20"/>
      <c r="D27" s="20"/>
      <c r="E27" s="20"/>
      <c r="F27" s="20"/>
      <c r="G27" s="20"/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scale="90" orientation="landscape" r:id="rId1"/>
  <ignoredErrors>
    <ignoredError sqref="F4:G4 G6:G9 G11:G19 G20:G21 F6:F8 F11 F15 F19:F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Coord.Contabilidad</cp:lastModifiedBy>
  <cp:lastPrinted>2019-07-23T02:52:19Z</cp:lastPrinted>
  <dcterms:created xsi:type="dcterms:W3CDTF">2014-02-09T04:04:15Z</dcterms:created>
  <dcterms:modified xsi:type="dcterms:W3CDTF">2020-01-27T16:42:18Z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